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\Desktop\"/>
    </mc:Choice>
  </mc:AlternateContent>
  <bookViews>
    <workbookView xWindow="0" yWindow="0" windowWidth="28800" windowHeight="11745"/>
  </bookViews>
  <sheets>
    <sheet name="ТС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12" i="1" l="1"/>
  <c r="K13" i="1"/>
  <c r="M13" i="1"/>
  <c r="L13" i="1"/>
  <c r="H13" i="1"/>
  <c r="J13" i="1"/>
  <c r="I13" i="1"/>
  <c r="K14" i="1"/>
  <c r="H14" i="1"/>
  <c r="E14" i="1"/>
  <c r="E15" i="1"/>
  <c r="E17" i="1"/>
  <c r="E18" i="1"/>
  <c r="E13" i="1"/>
  <c r="G13" i="1"/>
  <c r="F13" i="1"/>
  <c r="E6" i="1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  <charset val="204"/>
          </rPr>
          <t>В случае утверждения программы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  <charset val="204"/>
          </rPr>
          <t>В случае утверждения программы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</t>
        </r>
      </text>
    </comment>
  </commentList>
</comments>
</file>

<file path=xl/sharedStrings.xml><?xml version="1.0" encoding="utf-8"?>
<sst xmlns="http://schemas.openxmlformats.org/spreadsheetml/2006/main" count="56" uniqueCount="40">
  <si>
    <t>Наименование показателя</t>
  </si>
  <si>
    <t>Базовый уровень операционных расходов</t>
  </si>
  <si>
    <t>Индекс эффективности операционных расходов</t>
  </si>
  <si>
    <t>Нормативный уровень прибыли</t>
  </si>
  <si>
    <t>x</t>
  </si>
  <si>
    <t>Ед. изм.</t>
  </si>
  <si>
    <t>тыс.руб.</t>
  </si>
  <si>
    <t>%</t>
  </si>
  <si>
    <t>№</t>
  </si>
  <si>
    <t>4.1</t>
  </si>
  <si>
    <t>5</t>
  </si>
  <si>
    <t>5.1</t>
  </si>
  <si>
    <t>6</t>
  </si>
  <si>
    <t>6.1</t>
  </si>
  <si>
    <t>Показатели энергосбережения и энергетической эффективности</t>
  </si>
  <si>
    <t>Реализация программ в области энергосбережения и повышения энергетической эффективности</t>
  </si>
  <si>
    <t>Примечание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</si>
  <si>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теплоснабжения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22.10.2012 № 1075 "О ценообразовании в сфере теплоснабжения", приказом ФСТ России от 13.06.2013 №760-э "Об утверждении Методических указаний по расчету регулируемых цен (тарифов) в сфере теплоснабжения")</t>
    </r>
  </si>
  <si>
    <t>год</t>
  </si>
  <si>
    <t>I полугодие</t>
  </si>
  <si>
    <t>II полугодие</t>
  </si>
  <si>
    <t>Уровень надежности теплоснабжения, соответствующий утвержденным в установленном порядке долгосрочным инвестиционным программам организаций, осуществляющих регулируемые виды деятельности в сфере теплоснабжения (фактические значения показателей надежности и качества, определенные за год, предшествующий году установления тарифов на первый год долгосрочного периода регулирования, а также плановые значения показателей надежности и качества на каждый год долгосрочного периода регулирования)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</si>
  <si>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</t>
    </r>
  </si>
  <si>
    <t>Год 1*</t>
  </si>
  <si>
    <t>Год 2</t>
  </si>
  <si>
    <t>Год n</t>
  </si>
  <si>
    <r>
      <t xml:space="preserve">* </t>
    </r>
    <r>
      <rPr>
        <i/>
        <sz val="10"/>
        <color theme="1"/>
        <rFont val="Arial"/>
        <family val="2"/>
        <charset val="204"/>
      </rPr>
      <t>- первый год долгосрочного периода</t>
    </r>
  </si>
  <si>
    <t>Удельный расход топлива на производство единицы тепловой энергии,отпускаемой с коллекторов источников тепловой энергии</t>
  </si>
  <si>
    <t>Величина технологических потерь при передачи тепловой энергии по теплоаым сетям</t>
  </si>
  <si>
    <t>Отношение величины технологических потерь тепловой энергии к материальной характеристике тепловой сети</t>
  </si>
  <si>
    <t>5.2</t>
  </si>
  <si>
    <t>5.3</t>
  </si>
  <si>
    <t>6.2</t>
  </si>
  <si>
    <t>тепловая энергия</t>
  </si>
  <si>
    <t>электроэнергия</t>
  </si>
  <si>
    <t>5.4</t>
  </si>
  <si>
    <t>Износ трубопроводов и других недоступных для осмотра сооружений</t>
  </si>
  <si>
    <t>кг у.т./Гкал</t>
  </si>
  <si>
    <t>Гкал</t>
  </si>
  <si>
    <t>Гкал/м2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</si>
</sst>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1" fillId="0" borderId="1" xfId="0" applyNumberFormat="1" applyFon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a/Documents/&#1058;&#1077;&#1087;&#1083;&#1086;&#1074;&#1072;&#1103;%20&#1101;&#1085;&#1077;&#1088;&#1075;&#1080;&#1103;%20&#1054;&#1069;&#1047;/&#1058;&#1072;&#1088;&#1080;&#1092;&#1085;&#1072;&#1103;%20&#1082;&#1086;&#1084;&#1087;&#1072;&#1085;&#1080;&#1103;%20&#1085;&#1072;%202019-2023&#1075;&#1075;/PR%20PROG%20WARM%20NOTCOMBI%202%2016(v1%207c)%20&#1055;&#1088;&#1086;&#1080;&#1079;&#1074;&#1086;&#1076;&#1089;&#1090;&#1074;&#1077;&#1085;&#1085;&#1072;&#1103;%20&#1087;&#1088;&#1086;&#1075;&#1088;&#1072;&#1084;&#1084;&#1072;%20&#1090;&#1077;&#1087;&#1083;&#1086;&#1089;&#1085;&#1072;&#1073;&#1078;&#1077;&#1085;&#1080;&#1103;%20&#1086;&#1090;%2011%2004%20201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держание"/>
      <sheetName val="Краткие сведения по организации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 "/>
      <sheetName val="Т12"/>
      <sheetName val="Т13"/>
      <sheetName val="Т14"/>
      <sheetName val="Т15"/>
      <sheetName val="Т16"/>
      <sheetName val="Т17"/>
      <sheetName val="Т18"/>
      <sheetName val="Т19"/>
      <sheetName val="Т20"/>
      <sheetName val="Т21"/>
      <sheetName val="Т22"/>
      <sheetName val="Т23"/>
      <sheetName val="Т24"/>
      <sheetName val="Т25 -ЭОТ"/>
      <sheetName val="Т26-долгосрочный период"/>
      <sheetName val="Т27"/>
      <sheetName val="Т28"/>
      <sheetName val="Данные для показателей"/>
      <sheetName val="Комментарии"/>
      <sheetName val="Проверка"/>
      <sheetName val="AllSheetsInThisWorkbook"/>
      <sheetName val="et_union"/>
      <sheetName val="TEHSHEET"/>
      <sheetName val="modHyperlink"/>
      <sheetName val="modUpdTemplMain"/>
      <sheetName val="modfrmCheckUpdates"/>
      <sheetName val="modHTTP"/>
      <sheetName val="mod_00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Coms"/>
      <sheetName val="modListProv"/>
      <sheetName val="modReestr"/>
      <sheetName val="modfrmReestr"/>
      <sheetName val="modfrmDateChoose"/>
      <sheetName val="REESTR_MO"/>
      <sheetName val="REESTR_ORG"/>
    </sheetNames>
    <sheetDataSet>
      <sheetData sheetId="0"/>
      <sheetData sheetId="1"/>
      <sheetData sheetId="2"/>
      <sheetData sheetId="3"/>
      <sheetData sheetId="4"/>
      <sheetData sheetId="5"/>
      <sheetData sheetId="6">
        <row r="50">
          <cell r="J50">
            <v>0.78333333333333333</v>
          </cell>
        </row>
      </sheetData>
      <sheetData sheetId="7">
        <row r="19">
          <cell r="Q19">
            <v>162.93</v>
          </cell>
        </row>
        <row r="20">
          <cell r="Q20">
            <v>195.5</v>
          </cell>
        </row>
        <row r="25">
          <cell r="Q25">
            <v>9.5</v>
          </cell>
        </row>
        <row r="30">
          <cell r="Q30">
            <v>437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0">
          <cell r="P20">
            <v>15325.5</v>
          </cell>
          <cell r="Q20">
            <v>10527.400000000001</v>
          </cell>
        </row>
      </sheetData>
      <sheetData sheetId="30">
        <row r="24">
          <cell r="J24">
            <v>182.4</v>
          </cell>
        </row>
        <row r="25">
          <cell r="J25">
            <v>0.79518024114173236</v>
          </cell>
          <cell r="K25">
            <v>0.79518024114173236</v>
          </cell>
          <cell r="L25">
            <v>0.79518024114173236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22"/>
  <sheetViews>
    <sheetView tabSelected="1" workbookViewId="0">
      <selection activeCell="C8" sqref="C8"/>
    </sheetView>
  </sheetViews>
  <sheetFormatPr defaultRowHeight="12.75" x14ac:dyDescent="0.2"/>
  <cols>
    <col min="1" max="2" width="9.140625" style="1"/>
    <col min="3" max="3" width="78" style="1" customWidth="1"/>
    <col min="4" max="4" width="8.42578125" style="1" customWidth="1"/>
    <col min="5" max="5" width="10.140625" style="1" bestFit="1" customWidth="1"/>
    <col min="6" max="6" width="11.7109375" style="1" customWidth="1"/>
    <col min="7" max="7" width="13.42578125" style="1" customWidth="1"/>
    <col min="8" max="8" width="9.140625" style="1"/>
    <col min="9" max="9" width="12.85546875" style="1" customWidth="1"/>
    <col min="10" max="10" width="14.7109375" style="1" customWidth="1"/>
    <col min="11" max="11" width="9.140625" style="1"/>
    <col min="12" max="12" width="12.5703125" style="1" customWidth="1"/>
    <col min="13" max="13" width="13.42578125" style="1" customWidth="1"/>
    <col min="14" max="14" width="33" style="1" customWidth="1"/>
    <col min="15" max="16384" width="9.140625" style="1"/>
  </cols>
  <sheetData>
    <row r="2" spans="2:14" ht="37.5" customHeight="1" x14ac:dyDescent="0.2"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4" spans="2:14" ht="23.25" customHeight="1" x14ac:dyDescent="0.2">
      <c r="B4" s="14" t="s">
        <v>8</v>
      </c>
      <c r="C4" s="14" t="s">
        <v>0</v>
      </c>
      <c r="D4" s="14" t="s">
        <v>5</v>
      </c>
      <c r="E4" s="13" t="s">
        <v>23</v>
      </c>
      <c r="F4" s="13"/>
      <c r="G4" s="13"/>
      <c r="H4" s="16" t="s">
        <v>24</v>
      </c>
      <c r="I4" s="17"/>
      <c r="J4" s="18"/>
      <c r="K4" s="16" t="s">
        <v>25</v>
      </c>
      <c r="L4" s="17"/>
      <c r="M4" s="18"/>
      <c r="N4" s="14" t="s">
        <v>16</v>
      </c>
    </row>
    <row r="5" spans="2:14" ht="23.25" customHeight="1" x14ac:dyDescent="0.2">
      <c r="B5" s="15"/>
      <c r="C5" s="15"/>
      <c r="D5" s="15"/>
      <c r="E5" s="3" t="s">
        <v>18</v>
      </c>
      <c r="F5" s="9" t="s">
        <v>19</v>
      </c>
      <c r="G5" s="9" t="s">
        <v>20</v>
      </c>
      <c r="H5" s="11" t="s">
        <v>18</v>
      </c>
      <c r="I5" s="9" t="s">
        <v>19</v>
      </c>
      <c r="J5" s="9" t="s">
        <v>20</v>
      </c>
      <c r="K5" s="11" t="s">
        <v>18</v>
      </c>
      <c r="L5" s="9" t="s">
        <v>19</v>
      </c>
      <c r="M5" s="9" t="s">
        <v>20</v>
      </c>
      <c r="N5" s="15"/>
    </row>
    <row r="6" spans="2:14" x14ac:dyDescent="0.2">
      <c r="B6" s="6">
        <v>1</v>
      </c>
      <c r="C6" s="7" t="s">
        <v>1</v>
      </c>
      <c r="D6" s="4" t="s">
        <v>6</v>
      </c>
      <c r="E6" s="19">
        <f>F6+G6</f>
        <v>165607.08628195676</v>
      </c>
      <c r="F6" s="19">
        <v>82021.442304203985</v>
      </c>
      <c r="G6" s="19">
        <v>83585.643977752785</v>
      </c>
      <c r="H6" s="4" t="s">
        <v>4</v>
      </c>
      <c r="I6" s="4" t="s">
        <v>4</v>
      </c>
      <c r="J6" s="4" t="s">
        <v>4</v>
      </c>
      <c r="K6" s="4" t="s">
        <v>4</v>
      </c>
      <c r="L6" s="4" t="s">
        <v>4</v>
      </c>
      <c r="M6" s="4" t="s">
        <v>4</v>
      </c>
      <c r="N6" s="2"/>
    </row>
    <row r="7" spans="2:14" x14ac:dyDescent="0.2">
      <c r="B7" s="6">
        <v>2</v>
      </c>
      <c r="C7" s="7" t="s">
        <v>2</v>
      </c>
      <c r="D7" s="4" t="s">
        <v>7</v>
      </c>
      <c r="E7" s="4">
        <v>1</v>
      </c>
      <c r="F7" s="4"/>
      <c r="G7" s="4"/>
      <c r="H7" s="4"/>
      <c r="I7" s="4"/>
      <c r="J7" s="4"/>
      <c r="K7" s="4"/>
      <c r="L7" s="4"/>
      <c r="M7" s="4"/>
      <c r="N7" s="2"/>
    </row>
    <row r="8" spans="2:14" x14ac:dyDescent="0.2">
      <c r="B8" s="6">
        <v>3</v>
      </c>
      <c r="C8" s="7" t="s">
        <v>3</v>
      </c>
      <c r="D8" s="4" t="s">
        <v>6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ht="95.25" customHeight="1" x14ac:dyDescent="0.2">
      <c r="B9" s="6">
        <v>4</v>
      </c>
      <c r="C9" s="8" t="s">
        <v>21</v>
      </c>
      <c r="D9" s="5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14" x14ac:dyDescent="0.2">
      <c r="B10" s="6" t="s">
        <v>9</v>
      </c>
      <c r="C10" s="8"/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4" x14ac:dyDescent="0.2">
      <c r="B11" s="6" t="s">
        <v>10</v>
      </c>
      <c r="C11" s="8" t="s">
        <v>14</v>
      </c>
      <c r="D11" s="5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 ht="25.5" x14ac:dyDescent="0.2">
      <c r="B12" s="6" t="s">
        <v>11</v>
      </c>
      <c r="C12" s="8" t="s">
        <v>27</v>
      </c>
      <c r="D12" s="5" t="s">
        <v>37</v>
      </c>
      <c r="E12" s="20">
        <f>[1]Т27!$J$24</f>
        <v>182.4</v>
      </c>
      <c r="F12" s="2"/>
      <c r="G12" s="2"/>
      <c r="H12" s="2"/>
      <c r="I12" s="2"/>
      <c r="J12" s="2"/>
      <c r="K12" s="2"/>
      <c r="L12" s="2"/>
      <c r="M12" s="2"/>
      <c r="N12" s="2"/>
    </row>
    <row r="13" spans="2:14" x14ac:dyDescent="0.2">
      <c r="B13" s="6" t="s">
        <v>30</v>
      </c>
      <c r="C13" s="8" t="s">
        <v>28</v>
      </c>
      <c r="D13" s="5" t="s">
        <v>38</v>
      </c>
      <c r="E13" s="19">
        <f>F13+G13</f>
        <v>25852.9</v>
      </c>
      <c r="F13" s="19">
        <f>'[1]Т26-долгосрочный период'!$P$20</f>
        <v>15325.5</v>
      </c>
      <c r="G13" s="19">
        <f>'[1]Т26-долгосрочный период'!$Q$20</f>
        <v>10527.400000000001</v>
      </c>
      <c r="H13" s="19">
        <f>I13+J13</f>
        <v>25852.9</v>
      </c>
      <c r="I13" s="19">
        <f>F13</f>
        <v>15325.5</v>
      </c>
      <c r="J13" s="19">
        <f>G13</f>
        <v>10527.400000000001</v>
      </c>
      <c r="K13" s="19">
        <f>L13+M13</f>
        <v>25852.9</v>
      </c>
      <c r="L13" s="19">
        <f>I13</f>
        <v>15325.5</v>
      </c>
      <c r="M13" s="19">
        <f>J13</f>
        <v>10527.400000000001</v>
      </c>
      <c r="N13" s="2"/>
    </row>
    <row r="14" spans="2:14" ht="25.5" x14ac:dyDescent="0.2">
      <c r="B14" s="6" t="s">
        <v>31</v>
      </c>
      <c r="C14" s="8" t="s">
        <v>29</v>
      </c>
      <c r="D14" s="5" t="s">
        <v>39</v>
      </c>
      <c r="E14" s="19">
        <f>[1]Т27!$J$25</f>
        <v>0.79518024114173236</v>
      </c>
      <c r="F14" s="2"/>
      <c r="G14" s="2"/>
      <c r="H14" s="19">
        <f>[1]Т27!$K$25</f>
        <v>0.79518024114173236</v>
      </c>
      <c r="I14" s="2"/>
      <c r="J14" s="2"/>
      <c r="K14" s="19">
        <f>[1]Т27!$L$25</f>
        <v>0.79518024114173236</v>
      </c>
      <c r="L14" s="2"/>
      <c r="M14" s="2"/>
      <c r="N14" s="2"/>
    </row>
    <row r="15" spans="2:14" x14ac:dyDescent="0.2">
      <c r="B15" s="6" t="s">
        <v>35</v>
      </c>
      <c r="C15" s="8" t="s">
        <v>36</v>
      </c>
      <c r="D15" s="5" t="s">
        <v>7</v>
      </c>
      <c r="E15" s="20">
        <f>[1]Т3!$J$50</f>
        <v>0.78333333333333333</v>
      </c>
      <c r="F15" s="2"/>
      <c r="G15" s="2"/>
      <c r="H15" s="2"/>
      <c r="I15" s="2"/>
      <c r="J15" s="2"/>
      <c r="K15" s="2"/>
      <c r="L15" s="2"/>
      <c r="M15" s="2"/>
      <c r="N15" s="2"/>
    </row>
    <row r="16" spans="2:14" ht="25.5" x14ac:dyDescent="0.2">
      <c r="B16" s="6" t="s">
        <v>12</v>
      </c>
      <c r="C16" s="8" t="s">
        <v>15</v>
      </c>
      <c r="D16" s="5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x14ac:dyDescent="0.2">
      <c r="B17" s="6" t="s">
        <v>13</v>
      </c>
      <c r="C17" s="8" t="s">
        <v>33</v>
      </c>
      <c r="D17" s="5" t="s">
        <v>6</v>
      </c>
      <c r="E17" s="20">
        <f>[1]Т4!$Q$25+[1]Т4!$Q$20+[1]Т4!$Q$19</f>
        <v>367.93</v>
      </c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">
      <c r="B18" s="6" t="s">
        <v>32</v>
      </c>
      <c r="C18" s="8" t="s">
        <v>34</v>
      </c>
      <c r="D18" s="5" t="s">
        <v>6</v>
      </c>
      <c r="E18" s="20">
        <f>[1]Т4!$Q$30</f>
        <v>437</v>
      </c>
      <c r="F18" s="2"/>
      <c r="G18" s="2"/>
      <c r="H18" s="2"/>
      <c r="I18" s="2"/>
      <c r="J18" s="2"/>
      <c r="K18" s="2"/>
      <c r="L18" s="2"/>
      <c r="M18" s="2"/>
      <c r="N18" s="2"/>
    </row>
    <row r="20" spans="2:14" x14ac:dyDescent="0.2">
      <c r="B20" s="10" t="s">
        <v>22</v>
      </c>
    </row>
    <row r="22" spans="2:14" x14ac:dyDescent="0.2">
      <c r="B22" s="1" t="s">
        <v>26</v>
      </c>
    </row>
  </sheetData>
  <mergeCells count="8">
    <mergeCell ref="B2:N2"/>
    <mergeCell ref="E4:G4"/>
    <mergeCell ref="D4:D5"/>
    <mergeCell ref="C4:C5"/>
    <mergeCell ref="B4:B5"/>
    <mergeCell ref="N4:N5"/>
    <mergeCell ref="H4:J4"/>
    <mergeCell ref="K4:M4"/>
  </mergeCells>
  <pageMargins left="0.7" right="0.7" top="0.75" bottom="0.75" header="0.3" footer="0.3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Елена Тарасова</cp:lastModifiedBy>
  <cp:lastPrinted>2017-07-05T12:08:06Z</cp:lastPrinted>
  <dcterms:created xsi:type="dcterms:W3CDTF">2014-05-12T09:52:20Z</dcterms:created>
  <dcterms:modified xsi:type="dcterms:W3CDTF">2018-04-23T12:59:54Z</dcterms:modified>
</cp:coreProperties>
</file>