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315" windowHeight="6150"/>
  </bookViews>
  <sheets>
    <sheet name="ВО" sheetId="4" r:id="rId1"/>
  </sheets>
  <calcPr calcId="145621"/>
</workbook>
</file>

<file path=xl/calcChain.xml><?xml version="1.0" encoding="utf-8"?>
<calcChain xmlns="http://schemas.openxmlformats.org/spreadsheetml/2006/main">
  <c r="R8" i="4" l="1"/>
  <c r="S8" i="4" s="1"/>
  <c r="O8" i="4"/>
  <c r="P8" i="4" s="1"/>
  <c r="L8" i="4"/>
  <c r="M8" i="4" s="1"/>
  <c r="I8" i="4"/>
  <c r="J8" i="4" s="1"/>
  <c r="F8" i="4"/>
  <c r="G8" i="4" s="1"/>
</calcChain>
</file>

<file path=xl/comments1.xml><?xml version="1.0" encoding="utf-8"?>
<comments xmlns="http://schemas.openxmlformats.org/spreadsheetml/2006/main">
  <authors>
    <author>Белалеева Нафися Равилевна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Операционные расходы на первый год долгосрочного периода регулирования.
Включают в себя производственные, ремонтные, административные, сбытовые расходы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04"/>
          </rPr>
          <t>Устанавливается с целью обеспечения поэтапного достижения эффективного уровня операционных расходов организации</t>
        </r>
      </text>
    </comment>
    <comment ref="C8" authorId="0">
      <text>
        <r>
          <rPr>
            <b/>
            <sz val="8"/>
            <color indexed="81"/>
            <rFont val="Tahoma"/>
            <family val="2"/>
            <charset val="204"/>
          </rPr>
          <t>Включает в себя:
1) величину расходов на капитальные вложения (инвестиции), определяемую на основе утвержденных инвестиционных программ;
2) величину иных экономически обоснованных расходов на социальные нужды, не учитываемых при определении налоговой базы налога на прибыль (расходов, относимых на прибыль после налогообложения), в соответствии с Налоговым кодексом Российской Федерации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>Расход электроэнергии на технологические нужды (кВт*ч) на  объем принятых сточных вод (тыс.куб.м)</t>
        </r>
      </text>
    </comment>
  </commentList>
</comments>
</file>

<file path=xl/sharedStrings.xml><?xml version="1.0" encoding="utf-8"?>
<sst xmlns="http://schemas.openxmlformats.org/spreadsheetml/2006/main" count="47" uniqueCount="23">
  <si>
    <t>Наименование показателя</t>
  </si>
  <si>
    <t>x</t>
  </si>
  <si>
    <t>Ед. изм.</t>
  </si>
  <si>
    <t>тыс.руб.</t>
  </si>
  <si>
    <t>%</t>
  </si>
  <si>
    <t>№</t>
  </si>
  <si>
    <t>год</t>
  </si>
  <si>
    <t>I полугодие</t>
  </si>
  <si>
    <t>II полугодие</t>
  </si>
  <si>
    <r>
      <rPr>
        <b/>
        <sz val="11"/>
        <color theme="1"/>
        <rFont val="Arial"/>
        <family val="2"/>
        <charset val="204"/>
      </rPr>
      <t xml:space="preserve">Долгосрочные параметры регулирования при использовании метода индексации установленных тарифов в сфере водоотведения </t>
    </r>
    <r>
      <rPr>
        <sz val="10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(в соответствии с постановлением Правительства РФ от 13.05.2013 № 406 "О государственном регулировании тарифов в сфере водоснабжения и водоотведения", 
приказом ФСТ России от 27.12.2013 №1746-э "Об утверждении Методических указаний по расчету регулируемых тарифов в сфере водоснабжения и водоотведения")</t>
    </r>
  </si>
  <si>
    <t>кВт*ч/куб.м</t>
  </si>
  <si>
    <t xml:space="preserve">Базовый уровень операционных расходов </t>
  </si>
  <si>
    <t xml:space="preserve">Индекс эффективности операционных расходов </t>
  </si>
  <si>
    <t xml:space="preserve">Нормативный уровень прибыли </t>
  </si>
  <si>
    <t xml:space="preserve">Удельный расход электрической энергии в сфере водоотведения </t>
  </si>
  <si>
    <t>* - первый год долгосрочного периода</t>
  </si>
  <si>
    <r>
      <rPr>
        <i/>
        <u/>
        <sz val="10"/>
        <color theme="1"/>
        <rFont val="Arial"/>
        <family val="2"/>
        <charset val="204"/>
      </rPr>
      <t>Примечание:</t>
    </r>
    <r>
      <rPr>
        <i/>
        <sz val="10"/>
        <color theme="1"/>
        <rFont val="Arial"/>
        <family val="2"/>
        <charset val="204"/>
      </rPr>
      <t xml:space="preserve"> 
</t>
    </r>
  </si>
  <si>
    <t>Год 2020</t>
  </si>
  <si>
    <t>Год 2021</t>
  </si>
  <si>
    <t>Год 2022</t>
  </si>
  <si>
    <t>Год 2023</t>
  </si>
  <si>
    <t>Год 2024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</si>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</sst>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S12"/>
  <sheetViews>
    <sheetView tabSelected="1" topLeftCell="E1" workbookViewId="0">
      <selection activeCell="E9" sqref="E9"/>
    </sheetView>
  </sheetViews>
  <sheetFormatPr defaultRowHeight="12.75" x14ac:dyDescent="0.2"/>
  <cols>
    <col min="1" max="2" width="9.140625" style="1"/>
    <col min="3" max="3" width="57.42578125" style="1" customWidth="1"/>
    <col min="4" max="4" width="15.42578125" style="1" customWidth="1"/>
    <col min="5" max="19" width="10.85546875" style="1" customWidth="1"/>
    <col min="20" max="16384" width="9.140625" style="1"/>
  </cols>
  <sheetData>
    <row r="2" spans="2:19" ht="45" customHeight="1" x14ac:dyDescent="0.2">
      <c r="B2" s="17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4" spans="2:19" ht="23.25" customHeight="1" x14ac:dyDescent="0.2">
      <c r="B4" s="18" t="s">
        <v>5</v>
      </c>
      <c r="C4" s="18" t="s">
        <v>0</v>
      </c>
      <c r="D4" s="18" t="s">
        <v>2</v>
      </c>
      <c r="E4" s="20" t="s">
        <v>17</v>
      </c>
      <c r="F4" s="20"/>
      <c r="G4" s="20"/>
      <c r="H4" s="21" t="s">
        <v>18</v>
      </c>
      <c r="I4" s="22"/>
      <c r="J4" s="23"/>
      <c r="K4" s="21" t="s">
        <v>19</v>
      </c>
      <c r="L4" s="22"/>
      <c r="M4" s="23"/>
      <c r="N4" s="21" t="s">
        <v>20</v>
      </c>
      <c r="O4" s="22"/>
      <c r="P4" s="23"/>
      <c r="Q4" s="21" t="s">
        <v>21</v>
      </c>
      <c r="R4" s="22"/>
      <c r="S4" s="23"/>
    </row>
    <row r="5" spans="2:19" ht="23.25" customHeight="1" x14ac:dyDescent="0.2">
      <c r="B5" s="19"/>
      <c r="C5" s="19"/>
      <c r="D5" s="19"/>
      <c r="E5" s="3" t="s">
        <v>6</v>
      </c>
      <c r="F5" s="8" t="s">
        <v>7</v>
      </c>
      <c r="G5" s="8" t="s">
        <v>8</v>
      </c>
      <c r="H5" s="11" t="s">
        <v>6</v>
      </c>
      <c r="I5" s="8" t="s">
        <v>7</v>
      </c>
      <c r="J5" s="8" t="s">
        <v>8</v>
      </c>
      <c r="K5" s="11" t="s">
        <v>6</v>
      </c>
      <c r="L5" s="8" t="s">
        <v>7</v>
      </c>
      <c r="M5" s="8" t="s">
        <v>8</v>
      </c>
      <c r="N5" s="12" t="s">
        <v>6</v>
      </c>
      <c r="O5" s="8" t="s">
        <v>7</v>
      </c>
      <c r="P5" s="8" t="s">
        <v>8</v>
      </c>
      <c r="Q5" s="12" t="s">
        <v>6</v>
      </c>
      <c r="R5" s="8" t="s">
        <v>7</v>
      </c>
      <c r="S5" s="8" t="s">
        <v>8</v>
      </c>
    </row>
    <row r="6" spans="2:19" x14ac:dyDescent="0.2">
      <c r="B6" s="5">
        <v>1</v>
      </c>
      <c r="C6" s="6" t="s">
        <v>11</v>
      </c>
      <c r="D6" s="9" t="s">
        <v>3</v>
      </c>
      <c r="E6" s="14">
        <v>115212.7744210219</v>
      </c>
      <c r="F6" s="2"/>
      <c r="G6" s="2"/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  <c r="Q6" s="4" t="s">
        <v>1</v>
      </c>
      <c r="R6" s="4" t="s">
        <v>1</v>
      </c>
      <c r="S6" s="4" t="s">
        <v>1</v>
      </c>
    </row>
    <row r="7" spans="2:19" x14ac:dyDescent="0.2">
      <c r="B7" s="5">
        <v>2</v>
      </c>
      <c r="C7" s="6" t="s">
        <v>12</v>
      </c>
      <c r="D7" s="9" t="s">
        <v>4</v>
      </c>
      <c r="E7" s="13">
        <v>0.01</v>
      </c>
      <c r="F7" s="13">
        <v>0.01</v>
      </c>
      <c r="G7" s="13">
        <v>0.01</v>
      </c>
      <c r="H7" s="13">
        <v>0.01</v>
      </c>
      <c r="I7" s="13">
        <v>0.01</v>
      </c>
      <c r="J7" s="13">
        <v>0.01</v>
      </c>
      <c r="K7" s="13">
        <v>0.01</v>
      </c>
      <c r="L7" s="13">
        <v>0.01</v>
      </c>
      <c r="M7" s="13">
        <v>0.01</v>
      </c>
      <c r="N7" s="13">
        <v>0.01</v>
      </c>
      <c r="O7" s="13">
        <v>0.01</v>
      </c>
      <c r="P7" s="13">
        <v>0.01</v>
      </c>
      <c r="Q7" s="13">
        <v>0.01</v>
      </c>
      <c r="R7" s="13">
        <v>0.01</v>
      </c>
      <c r="S7" s="13">
        <v>0.01</v>
      </c>
    </row>
    <row r="8" spans="2:19" x14ac:dyDescent="0.2">
      <c r="B8" s="5">
        <v>3</v>
      </c>
      <c r="C8" s="6" t="s">
        <v>13</v>
      </c>
      <c r="D8" s="9" t="s">
        <v>3</v>
      </c>
      <c r="E8" s="14">
        <v>6670.5717878915366</v>
      </c>
      <c r="F8" s="14">
        <f>E8/2</f>
        <v>3335.2858939457683</v>
      </c>
      <c r="G8" s="14">
        <f>F8</f>
        <v>3335.2858939457683</v>
      </c>
      <c r="H8" s="14">
        <v>7010.2291819711791</v>
      </c>
      <c r="I8" s="14">
        <f>H8/2</f>
        <v>3505.1145909855895</v>
      </c>
      <c r="J8" s="14">
        <f>I8</f>
        <v>3505.1145909855895</v>
      </c>
      <c r="K8" s="14">
        <v>7366.4106949547049</v>
      </c>
      <c r="L8" s="14">
        <f>K8/2</f>
        <v>3683.2053474773525</v>
      </c>
      <c r="M8" s="14">
        <f>L8</f>
        <v>3683.2053474773525</v>
      </c>
      <c r="N8" s="14">
        <v>7744.6641909576665</v>
      </c>
      <c r="O8" s="14">
        <f>N8/2</f>
        <v>3872.3320954788333</v>
      </c>
      <c r="P8" s="14">
        <f>O8</f>
        <v>3872.3320954788333</v>
      </c>
      <c r="Q8" s="14">
        <v>8138.9154449645694</v>
      </c>
      <c r="R8" s="14">
        <f>Q8/2</f>
        <v>4069.4577224822847</v>
      </c>
      <c r="S8" s="14">
        <f>R8</f>
        <v>4069.4577224822847</v>
      </c>
    </row>
    <row r="9" spans="2:19" ht="25.5" x14ac:dyDescent="0.2">
      <c r="B9" s="5" t="s">
        <v>22</v>
      </c>
      <c r="C9" s="7" t="s">
        <v>14</v>
      </c>
      <c r="D9" s="10" t="s">
        <v>10</v>
      </c>
      <c r="E9" s="14">
        <v>1.2601819088430286</v>
      </c>
      <c r="F9" s="14">
        <v>1.2601819088430286</v>
      </c>
      <c r="G9" s="14">
        <v>1.2601819088430286</v>
      </c>
      <c r="H9" s="14">
        <v>1.2434470031579257</v>
      </c>
      <c r="I9" s="14">
        <v>1.2434470031579257</v>
      </c>
      <c r="J9" s="14">
        <v>1.2434470031579257</v>
      </c>
      <c r="K9" s="14">
        <v>1.2434470031579257</v>
      </c>
      <c r="L9" s="14">
        <v>1.2434470031579257</v>
      </c>
      <c r="M9" s="14">
        <v>1.2434470031579257</v>
      </c>
      <c r="N9" s="14">
        <v>1.2434470031579257</v>
      </c>
      <c r="O9" s="14">
        <v>1.2434470031579257</v>
      </c>
      <c r="P9" s="14">
        <v>1.2434470031579257</v>
      </c>
      <c r="Q9" s="14">
        <v>1.2434470031579257</v>
      </c>
      <c r="R9" s="14">
        <v>1.2434470031579257</v>
      </c>
      <c r="S9" s="14">
        <v>1.2434470031579257</v>
      </c>
    </row>
    <row r="11" spans="2:19" ht="27" customHeight="1" x14ac:dyDescent="0.2">
      <c r="B11" s="15" t="s">
        <v>16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2:19" x14ac:dyDescent="0.2">
      <c r="B12" s="1" t="s">
        <v>15</v>
      </c>
    </row>
  </sheetData>
  <mergeCells count="10">
    <mergeCell ref="B11:S11"/>
    <mergeCell ref="B2:S2"/>
    <mergeCell ref="B4:B5"/>
    <mergeCell ref="C4:C5"/>
    <mergeCell ref="D4:D5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Белалеева Нафися Равилевна</dc:creator>
  <cp:lastModifiedBy>Татьяна Корноухова</cp:lastModifiedBy>
  <cp:lastPrinted>2017-07-05T12:10:57Z</cp:lastPrinted>
  <dcterms:created xsi:type="dcterms:W3CDTF">2014-05-12T09:52:20Z</dcterms:created>
  <dcterms:modified xsi:type="dcterms:W3CDTF">2019-05-08T08:11:47Z</dcterms:modified>
</cp:coreProperties>
</file>