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30" yWindow="405" windowWidth="16755" windowHeight="8010" activeTab="0"/>
  </bookViews>
  <sheets>
    <sheet name="III кв.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<sst xmlns="http://schemas.openxmlformats.org/spreadsheetml/2006/main" count="27" uniqueCount="22">
  <si>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апрель</t>
  </si>
  <si>
    <t>май</t>
  </si>
  <si>
    <t>июнь</t>
  </si>
  <si>
    <t>июль</t>
  </si>
  <si>
    <t>август</t>
  </si>
  <si>
    <t>цена, руб/кВт.ч.</t>
  </si>
  <si>
    <t>объем, кВт.ч</t>
  </si>
  <si>
    <t>период</t>
  </si>
  <si>
    <t>сентябрь</t>
  </si>
  <si>
    <t>октябрь</t>
  </si>
  <si>
    <t>ноябрь</t>
  </si>
  <si>
    <t>декабрь</t>
  </si>
  <si>
    <t>ИТОГО</t>
  </si>
  <si>
    <t xml:space="preserve">Стоимость без НДС </t>
  </si>
  <si>
    <t xml:space="preserve"> цена (норматив)</t>
  </si>
  <si>
    <t xml:space="preserve"> цена (сверхнорматив)</t>
  </si>
  <si>
    <t>АО "ОЭЗ ППТ "Алабуга"</t>
  </si>
  <si>
    <t xml:space="preserve"> ИТОГО</t>
  </si>
  <si>
    <t>Сведения о затратах   АО "ОЭЗ ППТ "Алабуга" на покупку электрической энергии в целях компенсации потерь в III кв. 2022 года.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</si>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</sst>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\ "/>
    <numFmt numFmtId="189" formatCode="0.0%"/>
    <numFmt numFmtId="190" formatCode="0.00000"/>
    <numFmt numFmtId="191" formatCode="#,##0.00000"/>
    <numFmt numFmtId="192" formatCode="_-* #,##0.00000_р_._-;\-* #,##0.00000_р_._-;_-* &quot;-&quot;?????_р_._-;_-@_-"/>
    <numFmt numFmtId="193" formatCode="#,##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"/>
    <numFmt numFmtId="200" formatCode="#,##0.00000_ ;[Red]\-#,##0.00000\ "/>
    <numFmt numFmtId="201" formatCode="0.000000"/>
    <numFmt numFmtId="202" formatCode="#,##0_ ;[Red]\-#,##0\ "/>
    <numFmt numFmtId="203" formatCode="_-* #,##0.000_р_._-;\-* #,##0.000_р_._-;_-* &quot;-&quot;?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#,##0.0_ ;[Red]\-#,##0.0\ "/>
    <numFmt numFmtId="208" formatCode="#,##0.000_ ;[Red]\-#,##0.000\ "/>
    <numFmt numFmtId="209" formatCode="#,##0.0000_ ;[Red]\-#,##0.0000\ "/>
    <numFmt numFmtId="210" formatCode="#,##0.0000"/>
    <numFmt numFmtId="211" formatCode="#,##0.000"/>
    <numFmt numFmtId="212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190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/>
    </xf>
    <xf numFmtId="188" fontId="1" fillId="0" borderId="12" xfId="0" applyNumberFormat="1" applyFont="1" applyFill="1" applyBorder="1" applyAlignment="1">
      <alignment/>
    </xf>
    <xf numFmtId="202" fontId="1" fillId="0" borderId="12" xfId="61" applyNumberFormat="1" applyFont="1" applyFill="1" applyBorder="1" applyAlignment="1">
      <alignment/>
    </xf>
    <xf numFmtId="190" fontId="1" fillId="0" borderId="12" xfId="0" applyNumberFormat="1" applyFont="1" applyFill="1" applyBorder="1" applyAlignment="1">
      <alignment/>
    </xf>
    <xf numFmtId="202" fontId="1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202" fontId="1" fillId="0" borderId="13" xfId="0" applyNumberFormat="1" applyFont="1" applyFill="1" applyBorder="1" applyAlignment="1">
      <alignment/>
    </xf>
    <xf numFmtId="190" fontId="1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91" fontId="2" fillId="0" borderId="14" xfId="0" applyNumberFormat="1" applyFont="1" applyFill="1" applyBorder="1" applyAlignment="1">
      <alignment/>
    </xf>
    <xf numFmtId="190" fontId="2" fillId="0" borderId="14" xfId="0" applyNumberFormat="1" applyFont="1" applyFill="1" applyBorder="1" applyAlignment="1">
      <alignment/>
    </xf>
    <xf numFmtId="188" fontId="2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88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188" fontId="1" fillId="0" borderId="19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5" sqref="C25"/>
    </sheetView>
  </sheetViews>
  <sheetFormatPr defaultColWidth="9.140625" defaultRowHeight="12.75"/>
  <cols>
    <col min="1" max="1" width="12.57421875" style="1" customWidth="1"/>
    <col min="2" max="2" width="16.421875" style="1" customWidth="1"/>
    <col min="3" max="3" width="12.7109375" style="1" bestFit="1" customWidth="1"/>
    <col min="4" max="4" width="10.421875" style="1" customWidth="1"/>
    <col min="5" max="8" width="12.00390625" style="1" customWidth="1"/>
    <col min="9" max="9" width="17.28125" style="1" bestFit="1" customWidth="1"/>
    <col min="10" max="16384" width="9.140625" style="1" customWidth="1"/>
  </cols>
  <sheetData>
    <row r="2" spans="1:9" s="12" customFormat="1" ht="15">
      <c r="A2" s="32" t="s">
        <v>18</v>
      </c>
      <c r="B2" s="32"/>
      <c r="C2" s="32"/>
      <c r="D2" s="32"/>
      <c r="E2" s="32"/>
      <c r="F2" s="32"/>
      <c r="G2" s="32"/>
      <c r="H2" s="32"/>
      <c r="I2" s="32"/>
    </row>
    <row r="3" spans="1:9" s="12" customFormat="1" ht="15">
      <c r="A3" s="32"/>
      <c r="B3" s="32"/>
      <c r="C3" s="32"/>
      <c r="D3" s="32"/>
      <c r="E3" s="32"/>
      <c r="F3" s="32"/>
      <c r="G3" s="32"/>
      <c r="H3" s="32"/>
      <c r="I3" s="32"/>
    </row>
    <row r="4" ht="13.5" thickBot="1"/>
    <row r="5" spans="1:9" s="2" customFormat="1" ht="30" customHeight="1">
      <c r="A5" s="33" t="s">
        <v>7</v>
      </c>
      <c r="B5" s="35" t="s">
        <v>16</v>
      </c>
      <c r="C5" s="36"/>
      <c r="D5" s="36"/>
      <c r="E5" s="36"/>
      <c r="F5" s="36"/>
      <c r="G5" s="36"/>
      <c r="H5" s="36"/>
      <c r="I5" s="37"/>
    </row>
    <row r="6" spans="1:9" ht="12.75" customHeight="1">
      <c r="A6" s="34"/>
      <c r="B6" s="38" t="s">
        <v>17</v>
      </c>
      <c r="C6" s="38"/>
      <c r="D6" s="38" t="s">
        <v>14</v>
      </c>
      <c r="E6" s="38"/>
      <c r="F6" s="38"/>
      <c r="G6" s="38" t="s">
        <v>15</v>
      </c>
      <c r="H6" s="38"/>
      <c r="I6" s="39"/>
    </row>
    <row r="7" spans="1:9" ht="25.5">
      <c r="A7" s="34"/>
      <c r="B7" s="5" t="s">
        <v>6</v>
      </c>
      <c r="C7" s="5" t="s">
        <v>13</v>
      </c>
      <c r="D7" s="5" t="s">
        <v>6</v>
      </c>
      <c r="E7" s="6" t="s">
        <v>5</v>
      </c>
      <c r="F7" s="5" t="s">
        <v>13</v>
      </c>
      <c r="G7" s="5" t="s">
        <v>6</v>
      </c>
      <c r="H7" s="6" t="s">
        <v>5</v>
      </c>
      <c r="I7" s="29" t="s">
        <v>13</v>
      </c>
    </row>
    <row r="8" spans="1:9" ht="12.75">
      <c r="A8" s="30" t="s">
        <v>19</v>
      </c>
      <c r="B8" s="7">
        <f aca="true" t="shared" si="0" ref="B8:B15">D8+G8</f>
        <v>946954</v>
      </c>
      <c r="C8" s="8">
        <f aca="true" t="shared" si="1" ref="C8:C13">F8+I8</f>
        <v>2810976.1317600003</v>
      </c>
      <c r="D8" s="7">
        <v>473477</v>
      </c>
      <c r="E8" s="10">
        <v>2.96844</v>
      </c>
      <c r="F8" s="8">
        <f>D8*E8</f>
        <v>1405488.0658800001</v>
      </c>
      <c r="G8" s="7">
        <v>473477</v>
      </c>
      <c r="H8" s="10">
        <v>2.96844</v>
      </c>
      <c r="I8" s="31">
        <f>G8*H8</f>
        <v>1405488.0658800001</v>
      </c>
    </row>
    <row r="9" spans="1:9" ht="12.75">
      <c r="A9" s="30" t="s">
        <v>20</v>
      </c>
      <c r="B9" s="7">
        <f t="shared" si="0"/>
        <v>958966</v>
      </c>
      <c r="C9" s="8">
        <f t="shared" si="1"/>
        <v>2853384.15368</v>
      </c>
      <c r="D9" s="7">
        <v>479483</v>
      </c>
      <c r="E9" s="10">
        <v>2.97548</v>
      </c>
      <c r="F9" s="8">
        <f>D9*E9</f>
        <v>1426692.07684</v>
      </c>
      <c r="G9" s="7">
        <v>479483</v>
      </c>
      <c r="H9" s="10">
        <v>2.97548</v>
      </c>
      <c r="I9" s="31">
        <f>G9*H9</f>
        <v>1426692.07684</v>
      </c>
    </row>
    <row r="10" spans="1:9" ht="12" customHeight="1" thickBot="1">
      <c r="A10" s="30" t="s">
        <v>21</v>
      </c>
      <c r="B10" s="7">
        <f t="shared" si="0"/>
        <v>1723222</v>
      </c>
      <c r="C10" s="8">
        <f t="shared" si="1"/>
        <v>5152433.78</v>
      </c>
      <c r="D10" s="7">
        <v>861611</v>
      </c>
      <c r="E10" s="10">
        <v>2.99</v>
      </c>
      <c r="F10" s="8">
        <f>D10*E10</f>
        <v>2576216.89</v>
      </c>
      <c r="G10" s="7">
        <v>861611</v>
      </c>
      <c r="H10" s="10">
        <v>2.99</v>
      </c>
      <c r="I10" s="31">
        <f>G10*H10</f>
        <v>2576216.89</v>
      </c>
    </row>
    <row r="11" spans="1:9" ht="12.75" hidden="1">
      <c r="A11" s="30" t="s">
        <v>0</v>
      </c>
      <c r="B11" s="7">
        <f t="shared" si="0"/>
        <v>0</v>
      </c>
      <c r="C11" s="8">
        <f t="shared" si="1"/>
        <v>0</v>
      </c>
      <c r="D11" s="9"/>
      <c r="E11" s="10"/>
      <c r="F11" s="8">
        <f aca="true" t="shared" si="2" ref="F11:F19">E11*D11</f>
        <v>0</v>
      </c>
      <c r="G11" s="7"/>
      <c r="H11" s="10"/>
      <c r="I11" s="31">
        <f>H11*G11</f>
        <v>0</v>
      </c>
    </row>
    <row r="12" spans="1:9" ht="12.75" hidden="1">
      <c r="A12" s="30" t="s">
        <v>1</v>
      </c>
      <c r="B12" s="7">
        <f t="shared" si="0"/>
        <v>0</v>
      </c>
      <c r="C12" s="8">
        <f t="shared" si="1"/>
        <v>0</v>
      </c>
      <c r="D12" s="9"/>
      <c r="E12" s="10"/>
      <c r="F12" s="8">
        <f t="shared" si="2"/>
        <v>0</v>
      </c>
      <c r="G12" s="7"/>
      <c r="H12" s="10"/>
      <c r="I12" s="31">
        <f>H12*G12</f>
        <v>0</v>
      </c>
    </row>
    <row r="13" spans="1:9" ht="12.75" hidden="1">
      <c r="A13" s="30" t="s">
        <v>2</v>
      </c>
      <c r="B13" s="7">
        <f t="shared" si="0"/>
        <v>0</v>
      </c>
      <c r="C13" s="8">
        <f t="shared" si="1"/>
        <v>0</v>
      </c>
      <c r="D13" s="11"/>
      <c r="E13" s="10"/>
      <c r="F13" s="8">
        <f t="shared" si="2"/>
        <v>0</v>
      </c>
      <c r="G13" s="7"/>
      <c r="H13" s="10"/>
      <c r="I13" s="31">
        <f>H13*G13</f>
        <v>0</v>
      </c>
    </row>
    <row r="14" spans="1:9" ht="12.75" hidden="1">
      <c r="A14" s="30" t="s">
        <v>3</v>
      </c>
      <c r="B14" s="7">
        <f t="shared" si="0"/>
        <v>0</v>
      </c>
      <c r="C14" s="24">
        <f aca="true" t="shared" si="3" ref="C14:C20">F14+I14</f>
        <v>0</v>
      </c>
      <c r="D14" s="11"/>
      <c r="E14" s="14"/>
      <c r="F14" s="8">
        <f t="shared" si="2"/>
        <v>0</v>
      </c>
      <c r="G14" s="7"/>
      <c r="H14" s="14"/>
      <c r="I14" s="31">
        <f aca="true" t="shared" si="4" ref="I14:I19">G14*H14</f>
        <v>0</v>
      </c>
    </row>
    <row r="15" spans="1:9" ht="12.75" hidden="1">
      <c r="A15" s="30" t="s">
        <v>4</v>
      </c>
      <c r="B15" s="7">
        <f t="shared" si="0"/>
        <v>0</v>
      </c>
      <c r="C15" s="24">
        <f t="shared" si="3"/>
        <v>0</v>
      </c>
      <c r="D15" s="11"/>
      <c r="E15" s="23"/>
      <c r="F15" s="8">
        <f t="shared" si="2"/>
        <v>0</v>
      </c>
      <c r="G15" s="7"/>
      <c r="H15" s="14"/>
      <c r="I15" s="31">
        <f t="shared" si="4"/>
        <v>0</v>
      </c>
    </row>
    <row r="16" spans="1:9" ht="12.75" hidden="1">
      <c r="A16" s="30" t="s">
        <v>8</v>
      </c>
      <c r="B16" s="7">
        <f>D16+G16</f>
        <v>0</v>
      </c>
      <c r="C16" s="8">
        <f t="shared" si="3"/>
        <v>0</v>
      </c>
      <c r="D16" s="11"/>
      <c r="E16" s="23"/>
      <c r="F16" s="8">
        <f t="shared" si="2"/>
        <v>0</v>
      </c>
      <c r="G16" s="7"/>
      <c r="H16" s="13"/>
      <c r="I16" s="31">
        <f t="shared" si="4"/>
        <v>0</v>
      </c>
    </row>
    <row r="17" spans="1:9" ht="12.75" hidden="1">
      <c r="A17" s="30" t="s">
        <v>9</v>
      </c>
      <c r="B17" s="7">
        <f>D17+G17</f>
        <v>0</v>
      </c>
      <c r="C17" s="8">
        <f t="shared" si="3"/>
        <v>0</v>
      </c>
      <c r="D17" s="7"/>
      <c r="E17" s="10"/>
      <c r="F17" s="8">
        <f t="shared" si="2"/>
        <v>0</v>
      </c>
      <c r="G17" s="7"/>
      <c r="H17" s="26"/>
      <c r="I17" s="31">
        <f t="shared" si="4"/>
        <v>0</v>
      </c>
    </row>
    <row r="18" spans="1:9" ht="12.75" hidden="1">
      <c r="A18" s="30" t="s">
        <v>10</v>
      </c>
      <c r="B18" s="7">
        <f>D18+G18</f>
        <v>0</v>
      </c>
      <c r="C18" s="8">
        <f t="shared" si="3"/>
        <v>0</v>
      </c>
      <c r="D18" s="7"/>
      <c r="E18" s="25"/>
      <c r="F18" s="27">
        <f t="shared" si="2"/>
        <v>0</v>
      </c>
      <c r="G18" s="28"/>
      <c r="H18" s="26"/>
      <c r="I18" s="31">
        <f t="shared" si="4"/>
        <v>0</v>
      </c>
    </row>
    <row r="19" spans="1:9" ht="13.5" hidden="1" thickBot="1">
      <c r="A19" s="4" t="s">
        <v>11</v>
      </c>
      <c r="B19" s="7">
        <f>D19+G19</f>
        <v>0</v>
      </c>
      <c r="C19" s="8">
        <f t="shared" si="3"/>
        <v>0</v>
      </c>
      <c r="D19" s="16"/>
      <c r="E19" s="17"/>
      <c r="F19" s="8">
        <f t="shared" si="2"/>
        <v>0</v>
      </c>
      <c r="G19" s="15"/>
      <c r="H19" s="17"/>
      <c r="I19" s="31">
        <f t="shared" si="4"/>
        <v>0</v>
      </c>
    </row>
    <row r="20" spans="1:9" s="2" customFormat="1" ht="13.5" thickBot="1">
      <c r="A20" s="3" t="s">
        <v>12</v>
      </c>
      <c r="B20" s="18">
        <f>SUM(B17:B19)</f>
        <v>0</v>
      </c>
      <c r="C20" s="19">
        <f t="shared" si="3"/>
        <v>0</v>
      </c>
      <c r="D20" s="18">
        <f>SUM(D17:D19)</f>
        <v>0</v>
      </c>
      <c r="E20" s="20" t="e">
        <f>F20/D20</f>
        <v>#DIV/0!</v>
      </c>
      <c r="F20" s="19">
        <f>SUM(F17:F19)</f>
        <v>0</v>
      </c>
      <c r="G20" s="18">
        <f>SUM(G17:G19)</f>
        <v>0</v>
      </c>
      <c r="H20" s="21" t="e">
        <f>I20/G20</f>
        <v>#DIV/0!</v>
      </c>
      <c r="I20" s="22">
        <f>SUM(I17:I19)</f>
        <v>0</v>
      </c>
    </row>
    <row r="23" spans="14:15" ht="12.75">
      <c r="N23" s="13"/>
      <c r="O23" s="13"/>
    </row>
    <row r="24" spans="14:15" ht="12.75">
      <c r="N24" s="13"/>
      <c r="O24" s="13"/>
    </row>
    <row r="25" spans="14:15" ht="12.75">
      <c r="N25" s="13"/>
      <c r="O25" s="13"/>
    </row>
    <row r="26" spans="14:15" ht="12.75">
      <c r="N26" s="13"/>
      <c r="O26" s="13"/>
    </row>
    <row r="27" spans="14:15" ht="12.75">
      <c r="N27" s="13"/>
      <c r="O27" s="13"/>
    </row>
    <row r="28" spans="14:15" ht="12.75">
      <c r="N28" s="13"/>
      <c r="O28" s="13"/>
    </row>
    <row r="29" spans="14:15" ht="12.75">
      <c r="N29" s="13"/>
      <c r="O29" s="13"/>
    </row>
    <row r="30" spans="14:15" ht="12.75">
      <c r="N30" s="13"/>
      <c r="O30" s="13"/>
    </row>
    <row r="31" spans="14:15" ht="12.75">
      <c r="N31" s="13"/>
      <c r="O31" s="13"/>
    </row>
    <row r="32" spans="14:15" ht="12.75">
      <c r="N32" s="13"/>
      <c r="O32" s="13"/>
    </row>
    <row r="33" spans="14:15" ht="12.75">
      <c r="N33" s="13"/>
      <c r="O33" s="13"/>
    </row>
    <row r="34" spans="14:15" ht="12.75">
      <c r="N34" s="13"/>
      <c r="O34" s="13"/>
    </row>
  </sheetData>
  <sheetProtection/>
  <mergeCells count="6">
    <mergeCell ref="A2:I3"/>
    <mergeCell ref="A5:A7"/>
    <mergeCell ref="B5:I5"/>
    <mergeCell ref="B6:C6"/>
    <mergeCell ref="D6:F6"/>
    <mergeCell ref="G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Артур Баширов</cp:lastModifiedBy>
  <cp:lastPrinted>2017-05-11T13:01:39Z</cp:lastPrinted>
  <dcterms:created xsi:type="dcterms:W3CDTF">1996-10-08T23:32:33Z</dcterms:created>
  <dcterms:modified xsi:type="dcterms:W3CDTF">2022-10-14T10:17:21Z</dcterms:modified>
  <cp:category/>
  <cp:version/>
  <cp:contentType/>
  <cp:contentStatus/>
</cp:coreProperties>
</file>